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/>
  </bookViews>
  <sheets>
    <sheet name="2021" sheetId="11" r:id="rId1"/>
  </sheets>
  <definedNames>
    <definedName name="_xlnm._FilterDatabase" localSheetId="0" hidden="1">'2021'!$A$4:$I$62</definedName>
    <definedName name="_xlnm.Print_Titles" localSheetId="0">'2021'!$1:$3</definedName>
  </definedNames>
  <calcPr calcId="144525" concurrentCalc="0"/>
</workbook>
</file>

<file path=xl/sharedStrings.xml><?xml version="1.0" encoding="utf-8"?>
<sst xmlns="http://schemas.openxmlformats.org/spreadsheetml/2006/main" count="121" uniqueCount="72">
  <si>
    <t>建始县教育系统2021年建设项目统计表</t>
  </si>
  <si>
    <t>序号</t>
  </si>
  <si>
    <t>项目名称</t>
  </si>
  <si>
    <t>建设性质</t>
  </si>
  <si>
    <t>概算投资
(万元)</t>
  </si>
  <si>
    <t>建设规模（平方米）</t>
  </si>
  <si>
    <t>备注</t>
  </si>
  <si>
    <t>合计</t>
  </si>
  <si>
    <t>中央</t>
  </si>
  <si>
    <t>省级</t>
  </si>
  <si>
    <t>县级</t>
  </si>
  <si>
    <t>一、2021年第一批能力提升项目</t>
  </si>
  <si>
    <t>建始县业州镇七里坪中学综合楼</t>
  </si>
  <si>
    <t>新建</t>
  </si>
  <si>
    <t>建始县三里民族初级中学运动场</t>
  </si>
  <si>
    <t>改扩建</t>
  </si>
  <si>
    <t>建始县长梁镇广龙中心小学学生宿舍</t>
  </si>
  <si>
    <t>建始县长梁镇广龙中心小学其他用房</t>
  </si>
  <si>
    <t>二、2021年校舍维修资金项目</t>
  </si>
  <si>
    <t>建始县高坪镇高坪小学综合楼</t>
  </si>
  <si>
    <t>建始县官店镇初级中学教学楼</t>
  </si>
  <si>
    <t>维修</t>
  </si>
  <si>
    <t>建始县官店镇初级中学学生宿舍、学生食堂</t>
  </si>
  <si>
    <t>建始县官店民族初级中学教学楼</t>
  </si>
  <si>
    <t>建始县官店镇摩峰中心小学综合楼</t>
  </si>
  <si>
    <t>建始县红岩寺镇民族小学教学楼</t>
  </si>
  <si>
    <t>建始县红岩寺镇中学厕所</t>
  </si>
  <si>
    <t>建始县花坪镇大坪小学综合楼</t>
  </si>
  <si>
    <t>建始县花坪镇民族中学学生宿舍</t>
  </si>
  <si>
    <t>建始县茅田民族初级中学综合楼</t>
  </si>
  <si>
    <t>建始县景阳镇民族小学学生食堂</t>
  </si>
  <si>
    <t>建始县龙坪乡申酉坪中心小学学生宿舍</t>
  </si>
  <si>
    <t>建始县茅田乡茅田小学教学楼</t>
  </si>
  <si>
    <t>建始县民族实验初级中学综合楼</t>
  </si>
  <si>
    <t>建始县业州镇当阳坝小学学生宿舍</t>
  </si>
  <si>
    <t>建始县业州镇七里坪中学学生食堂</t>
  </si>
  <si>
    <t>建始县业州镇七里坪中学女生宿舍</t>
  </si>
  <si>
    <t>建始县业州镇鹞子坪小学综合楼</t>
  </si>
  <si>
    <t>建始县长梁镇广龙中心小学厕所</t>
  </si>
  <si>
    <t>建始县长梁镇下坝中心小学综合楼</t>
  </si>
  <si>
    <t>建始县长梁镇下坝中心小学学生食堂</t>
  </si>
  <si>
    <t>三、2021年学前教育项目</t>
  </si>
  <si>
    <t>建始县长梁镇下坝中心小学附设幼儿园附属工程</t>
  </si>
  <si>
    <t>建始县龙坪乡中心幼儿园综合楼附属工程</t>
  </si>
  <si>
    <t>建始县景阳镇凤凰小学附设幼儿园附属工程</t>
  </si>
  <si>
    <t>建始县三里乡中心幼儿园附属工程</t>
  </si>
  <si>
    <t>建始县红岩寺镇落水洞附属幼儿园改造</t>
  </si>
  <si>
    <t>建始县民族小学学生食堂改造</t>
  </si>
  <si>
    <t>建始县民族小学附属幼儿园改造</t>
  </si>
  <si>
    <t>建始县实验小学附属幼儿园厕所改造</t>
  </si>
  <si>
    <t>建始县业州镇民族小学附属幼儿园厕所改造</t>
  </si>
  <si>
    <t>四、2021年教育现代化推进工程</t>
  </si>
  <si>
    <t>建始县业州镇红土坪幼儿园运动场及附属设施</t>
  </si>
  <si>
    <t>建始县长梁镇广龙中心小学教学楼建设项目</t>
  </si>
  <si>
    <t>建始县实验小学教学楼及附属工程建设项目</t>
  </si>
  <si>
    <t>建始县业州镇鹞子坪小学教学楼建设项目</t>
  </si>
  <si>
    <t>五、2021年第二批能力提升项目</t>
  </si>
  <si>
    <t>建始县实验小学食堂</t>
  </si>
  <si>
    <t>建始县实验小学卫生保健室</t>
  </si>
  <si>
    <t>建始县民族小学教学楼</t>
  </si>
  <si>
    <t>建始县民族小学运动场</t>
  </si>
  <si>
    <t>建始县业州镇第二小学食堂</t>
  </si>
  <si>
    <t>建始县龙坪乡龙潭坪初级中学运动场</t>
  </si>
  <si>
    <t>建始县民族实验初级中学运动场</t>
  </si>
  <si>
    <t>六、2021年其他项目</t>
  </si>
  <si>
    <t>建始县官店镇红沙中心小学教师公租房</t>
  </si>
  <si>
    <t>建始县长梁镇火龙小学学生食堂</t>
  </si>
  <si>
    <t>建始县业州镇安乐井第一小学校园维修工程（旱厕改造、围墙抢险、食堂屋面防水）</t>
  </si>
  <si>
    <t>616援建资金</t>
  </si>
  <si>
    <t>建始县业州镇安乐井第一小学校园维修工程（教室屋面平改坡、校园强弱电改造）</t>
  </si>
  <si>
    <t>建始县业州镇安乐井第一小学校园维修工程（教室、办公室内外墙维修工程）</t>
  </si>
  <si>
    <t>建始县高坪镇望坪希望小学运动场（三）</t>
  </si>
</sst>
</file>

<file path=xl/styles.xml><?xml version="1.0" encoding="utf-8"?>
<styleSheet xmlns="http://schemas.openxmlformats.org/spreadsheetml/2006/main">
  <numFmts count="6"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_ "/>
  </numFmts>
  <fonts count="25">
    <font>
      <sz val="11"/>
      <color theme="1"/>
      <name val="宋体"/>
      <charset val="134"/>
      <scheme val="minor"/>
    </font>
    <font>
      <sz val="10"/>
      <color theme="1"/>
      <name val="仿宋_GB2312"/>
      <charset val="134"/>
    </font>
    <font>
      <sz val="20"/>
      <color theme="1"/>
      <name val="方正小标宋简体"/>
      <charset val="134"/>
    </font>
    <font>
      <sz val="10"/>
      <name val="仿宋_GB2312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12" borderId="4" applyNumberFormat="0" applyAlignment="0" applyProtection="0">
      <alignment vertical="center"/>
    </xf>
    <xf numFmtId="0" fontId="15" fillId="12" borderId="2" applyNumberFormat="0" applyAlignment="0" applyProtection="0">
      <alignment vertical="center"/>
    </xf>
    <xf numFmtId="0" fontId="22" fillId="22" borderId="9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 shrinkToFit="1"/>
    </xf>
    <xf numFmtId="0" fontId="1" fillId="2" borderId="0" xfId="0" applyFont="1" applyFill="1" applyBorder="1" applyAlignment="1">
      <alignment horizontal="center" vertical="center" wrapText="1" shrinkToFit="1"/>
    </xf>
    <xf numFmtId="0" fontId="0" fillId="0" borderId="0" xfId="0" applyFill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177" fontId="3" fillId="0" borderId="1" xfId="0" applyNumberFormat="1" applyFont="1" applyFill="1" applyBorder="1" applyAlignment="1">
      <alignment horizontal="center" vertical="center" wrapText="1" shrinkToFit="1"/>
    </xf>
    <xf numFmtId="177" fontId="1" fillId="2" borderId="1" xfId="0" applyNumberFormat="1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附件4" xfId="49"/>
    <cellStyle name="常规 2" xfId="50"/>
  </cellStyles>
  <tableStyles count="0" defaultTableStyle="TableStyleMedium2"/>
  <colors>
    <mruColors>
      <color rgb="00A6F02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2"/>
  <sheetViews>
    <sheetView tabSelected="1" workbookViewId="0">
      <pane xSplit="2" ySplit="4" topLeftCell="C48" activePane="bottomRight" state="frozen"/>
      <selection/>
      <selection pane="topRight"/>
      <selection pane="bottomLeft"/>
      <selection pane="bottomRight" activeCell="M54" sqref="M54"/>
    </sheetView>
  </sheetViews>
  <sheetFormatPr defaultColWidth="9" defaultRowHeight="13.5"/>
  <cols>
    <col min="1" max="1" width="2.875" style="4" customWidth="1"/>
    <col min="2" max="2" width="35.875" style="4" customWidth="1"/>
    <col min="3" max="3" width="5.875" style="4" customWidth="1"/>
    <col min="4" max="4" width="7.125" style="4" customWidth="1"/>
    <col min="5" max="5" width="6.875" style="4" customWidth="1"/>
    <col min="6" max="6" width="4.5" style="4" customWidth="1"/>
    <col min="7" max="7" width="5.75" style="4" customWidth="1"/>
    <col min="8" max="8" width="7.875" style="4" customWidth="1"/>
    <col min="9" max="9" width="10.125" style="4" customWidth="1"/>
    <col min="10" max="16384" width="9" style="4"/>
  </cols>
  <sheetData>
    <row r="1" ht="33" customHeight="1" spans="1:9">
      <c r="A1" s="5" t="s">
        <v>0</v>
      </c>
      <c r="B1" s="5"/>
      <c r="C1" s="5"/>
      <c r="D1" s="5"/>
      <c r="E1" s="5"/>
      <c r="F1" s="5"/>
      <c r="G1" s="5"/>
      <c r="H1" s="5"/>
      <c r="I1" s="14"/>
    </row>
    <row r="2" s="1" customFormat="1" ht="12" spans="1:9">
      <c r="A2" s="6" t="s">
        <v>1</v>
      </c>
      <c r="B2" s="6" t="s">
        <v>2</v>
      </c>
      <c r="C2" s="6" t="s">
        <v>3</v>
      </c>
      <c r="D2" s="6" t="s">
        <v>4</v>
      </c>
      <c r="E2" s="6"/>
      <c r="F2" s="6"/>
      <c r="G2" s="6"/>
      <c r="H2" s="6" t="s">
        <v>5</v>
      </c>
      <c r="I2" s="6" t="s">
        <v>6</v>
      </c>
    </row>
    <row r="3" s="1" customFormat="1" ht="12" spans="1:9">
      <c r="A3" s="6"/>
      <c r="B3" s="6"/>
      <c r="C3" s="6"/>
      <c r="D3" s="6" t="s">
        <v>7</v>
      </c>
      <c r="E3" s="6" t="s">
        <v>8</v>
      </c>
      <c r="F3" s="6" t="s">
        <v>9</v>
      </c>
      <c r="G3" s="6" t="s">
        <v>10</v>
      </c>
      <c r="H3" s="6"/>
      <c r="I3" s="6"/>
    </row>
    <row r="4" s="1" customFormat="1" ht="21" customHeight="1" spans="1:9">
      <c r="A4" s="6"/>
      <c r="B4" s="6" t="s">
        <v>7</v>
      </c>
      <c r="C4" s="6"/>
      <c r="D4" s="6">
        <f>D5+D10+D32+D42+D47+D55</f>
        <v>7744.65</v>
      </c>
      <c r="E4" s="6">
        <f>E5+E10+E32+E42+E47+E55</f>
        <v>6161.65</v>
      </c>
      <c r="F4" s="6">
        <f>F5+F10+F32+F42+F47+F55</f>
        <v>382</v>
      </c>
      <c r="G4" s="6">
        <f>G5+G10+G32+G42+G47+G55</f>
        <v>1201</v>
      </c>
      <c r="H4" s="6">
        <f>H5+H10+H32+H42+H47+H55</f>
        <v>78469</v>
      </c>
      <c r="I4" s="6"/>
    </row>
    <row r="5" s="2" customFormat="1" ht="21" customHeight="1" spans="1:9">
      <c r="A5" s="7" t="s">
        <v>11</v>
      </c>
      <c r="B5" s="7"/>
      <c r="C5" s="7"/>
      <c r="D5" s="7">
        <f>SUM(D6:D9)</f>
        <v>2026</v>
      </c>
      <c r="E5" s="7">
        <f>SUM(E6:E9)</f>
        <v>2026</v>
      </c>
      <c r="F5" s="7"/>
      <c r="G5" s="7">
        <f>SUM(G6:G9)</f>
        <v>0</v>
      </c>
      <c r="H5" s="7">
        <f>SUM(H6:H9)</f>
        <v>8700</v>
      </c>
      <c r="I5" s="6"/>
    </row>
    <row r="6" s="1" customFormat="1" ht="21" customHeight="1" spans="1:9">
      <c r="A6" s="6">
        <v>1</v>
      </c>
      <c r="B6" s="6" t="s">
        <v>12</v>
      </c>
      <c r="C6" s="6" t="s">
        <v>13</v>
      </c>
      <c r="D6" s="6">
        <v>926</v>
      </c>
      <c r="E6" s="6">
        <v>926</v>
      </c>
      <c r="F6" s="6"/>
      <c r="G6" s="6"/>
      <c r="H6" s="6">
        <v>4000</v>
      </c>
      <c r="I6" s="6"/>
    </row>
    <row r="7" s="1" customFormat="1" ht="22" customHeight="1" spans="1:9">
      <c r="A7" s="6">
        <v>2</v>
      </c>
      <c r="B7" s="6" t="s">
        <v>14</v>
      </c>
      <c r="C7" s="6" t="s">
        <v>15</v>
      </c>
      <c r="D7" s="6">
        <v>100</v>
      </c>
      <c r="E7" s="6">
        <v>100</v>
      </c>
      <c r="F7" s="6"/>
      <c r="G7" s="6"/>
      <c r="H7" s="6">
        <v>1000</v>
      </c>
      <c r="I7" s="6"/>
    </row>
    <row r="8" s="1" customFormat="1" ht="21" customHeight="1" spans="1:9">
      <c r="A8" s="6">
        <v>3</v>
      </c>
      <c r="B8" s="6" t="s">
        <v>16</v>
      </c>
      <c r="C8" s="6" t="s">
        <v>13</v>
      </c>
      <c r="D8" s="6">
        <v>950</v>
      </c>
      <c r="E8" s="6">
        <v>950</v>
      </c>
      <c r="F8" s="6"/>
      <c r="G8" s="6"/>
      <c r="H8" s="6">
        <v>3600</v>
      </c>
      <c r="I8" s="6"/>
    </row>
    <row r="9" s="1" customFormat="1" ht="21" customHeight="1" spans="1:9">
      <c r="A9" s="6">
        <v>4</v>
      </c>
      <c r="B9" s="6" t="s">
        <v>17</v>
      </c>
      <c r="C9" s="6" t="s">
        <v>13</v>
      </c>
      <c r="D9" s="6">
        <v>50</v>
      </c>
      <c r="E9" s="6">
        <v>50</v>
      </c>
      <c r="F9" s="6"/>
      <c r="G9" s="6"/>
      <c r="H9" s="6">
        <v>100</v>
      </c>
      <c r="I9" s="6"/>
    </row>
    <row r="10" s="2" customFormat="1" ht="21" customHeight="1" spans="1:9">
      <c r="A10" s="7" t="s">
        <v>18</v>
      </c>
      <c r="B10" s="7"/>
      <c r="C10" s="7"/>
      <c r="D10" s="7">
        <f>SUM(D11:D31)</f>
        <v>966</v>
      </c>
      <c r="E10" s="7">
        <f>SUM(E11:E31)</f>
        <v>584</v>
      </c>
      <c r="F10" s="7">
        <f>SUM(F11:F31)</f>
        <v>382</v>
      </c>
      <c r="G10" s="7">
        <f>SUM(G11:G31)</f>
        <v>0</v>
      </c>
      <c r="H10" s="7">
        <f>SUM(H11:H31)</f>
        <v>34000</v>
      </c>
      <c r="I10" s="6"/>
    </row>
    <row r="11" s="1" customFormat="1" ht="21" customHeight="1" spans="1:9">
      <c r="A11" s="6">
        <v>5</v>
      </c>
      <c r="B11" s="6" t="s">
        <v>19</v>
      </c>
      <c r="C11" s="8" t="s">
        <v>13</v>
      </c>
      <c r="D11" s="8">
        <v>42</v>
      </c>
      <c r="E11" s="8">
        <v>42</v>
      </c>
      <c r="F11" s="8"/>
      <c r="G11" s="9"/>
      <c r="H11" s="6">
        <v>1500</v>
      </c>
      <c r="I11" s="8"/>
    </row>
    <row r="12" s="1" customFormat="1" ht="21" customHeight="1" spans="1:9">
      <c r="A12" s="6">
        <v>6</v>
      </c>
      <c r="B12" s="6" t="s">
        <v>20</v>
      </c>
      <c r="C12" s="8" t="s">
        <v>21</v>
      </c>
      <c r="D12" s="8">
        <v>21</v>
      </c>
      <c r="E12" s="8">
        <v>21</v>
      </c>
      <c r="F12" s="8"/>
      <c r="G12" s="9"/>
      <c r="H12" s="6">
        <v>2500</v>
      </c>
      <c r="I12" s="8"/>
    </row>
    <row r="13" s="1" customFormat="1" ht="21" customHeight="1" spans="1:9">
      <c r="A13" s="6">
        <v>7</v>
      </c>
      <c r="B13" s="6" t="s">
        <v>22</v>
      </c>
      <c r="C13" s="8" t="s">
        <v>13</v>
      </c>
      <c r="D13" s="8">
        <v>123</v>
      </c>
      <c r="E13" s="8">
        <v>123</v>
      </c>
      <c r="F13" s="8"/>
      <c r="G13" s="9"/>
      <c r="H13" s="6">
        <v>2500</v>
      </c>
      <c r="I13" s="8"/>
    </row>
    <row r="14" s="1" customFormat="1" ht="21" customHeight="1" spans="1:9">
      <c r="A14" s="6">
        <v>8</v>
      </c>
      <c r="B14" s="6" t="s">
        <v>23</v>
      </c>
      <c r="C14" s="8" t="s">
        <v>21</v>
      </c>
      <c r="D14" s="8">
        <v>31</v>
      </c>
      <c r="E14" s="8">
        <v>31</v>
      </c>
      <c r="F14" s="8"/>
      <c r="G14" s="9"/>
      <c r="H14" s="6">
        <v>3000</v>
      </c>
      <c r="I14" s="8"/>
    </row>
    <row r="15" s="1" customFormat="1" ht="21" customHeight="1" spans="1:9">
      <c r="A15" s="6">
        <v>9</v>
      </c>
      <c r="B15" s="6" t="s">
        <v>24</v>
      </c>
      <c r="C15" s="8" t="s">
        <v>13</v>
      </c>
      <c r="D15" s="8">
        <v>20</v>
      </c>
      <c r="E15" s="8">
        <v>20</v>
      </c>
      <c r="F15" s="8"/>
      <c r="G15" s="9"/>
      <c r="H15" s="6">
        <v>800</v>
      </c>
      <c r="I15" s="8"/>
    </row>
    <row r="16" s="1" customFormat="1" ht="21" customHeight="1" spans="1:9">
      <c r="A16" s="6">
        <v>10</v>
      </c>
      <c r="B16" s="6" t="s">
        <v>25</v>
      </c>
      <c r="C16" s="8" t="s">
        <v>13</v>
      </c>
      <c r="D16" s="8">
        <v>91</v>
      </c>
      <c r="E16" s="8">
        <v>91</v>
      </c>
      <c r="F16" s="8"/>
      <c r="G16" s="9"/>
      <c r="H16" s="6">
        <v>1800</v>
      </c>
      <c r="I16" s="8"/>
    </row>
    <row r="17" s="1" customFormat="1" ht="21" customHeight="1" spans="1:9">
      <c r="A17" s="6">
        <v>11</v>
      </c>
      <c r="B17" s="6" t="s">
        <v>26</v>
      </c>
      <c r="C17" s="8" t="s">
        <v>13</v>
      </c>
      <c r="D17" s="8">
        <v>40</v>
      </c>
      <c r="E17" s="8">
        <v>40</v>
      </c>
      <c r="F17" s="8"/>
      <c r="G17" s="9"/>
      <c r="H17" s="6">
        <v>200</v>
      </c>
      <c r="I17" s="8"/>
    </row>
    <row r="18" s="1" customFormat="1" ht="21" customHeight="1" spans="1:9">
      <c r="A18" s="6">
        <v>12</v>
      </c>
      <c r="B18" s="6" t="s">
        <v>27</v>
      </c>
      <c r="C18" s="8" t="s">
        <v>13</v>
      </c>
      <c r="D18" s="8">
        <v>40</v>
      </c>
      <c r="E18" s="8">
        <v>40</v>
      </c>
      <c r="F18" s="8"/>
      <c r="G18" s="9"/>
      <c r="H18" s="6">
        <v>600</v>
      </c>
      <c r="I18" s="8"/>
    </row>
    <row r="19" s="1" customFormat="1" ht="21" customHeight="1" spans="1:9">
      <c r="A19" s="6">
        <v>13</v>
      </c>
      <c r="B19" s="6" t="s">
        <v>28</v>
      </c>
      <c r="C19" s="8" t="s">
        <v>13</v>
      </c>
      <c r="D19" s="8">
        <v>151</v>
      </c>
      <c r="E19" s="8">
        <v>151</v>
      </c>
      <c r="F19" s="8"/>
      <c r="G19" s="9"/>
      <c r="H19" s="6">
        <v>3200</v>
      </c>
      <c r="I19" s="8"/>
    </row>
    <row r="20" s="1" customFormat="1" ht="21" customHeight="1" spans="1:9">
      <c r="A20" s="6">
        <v>14</v>
      </c>
      <c r="B20" s="6" t="s">
        <v>29</v>
      </c>
      <c r="C20" s="8" t="s">
        <v>21</v>
      </c>
      <c r="D20" s="8">
        <v>25</v>
      </c>
      <c r="E20" s="8">
        <v>25</v>
      </c>
      <c r="F20" s="8"/>
      <c r="G20" s="9"/>
      <c r="H20" s="6">
        <v>2500</v>
      </c>
      <c r="I20" s="8"/>
    </row>
    <row r="21" s="1" customFormat="1" ht="21" customHeight="1" spans="1:9">
      <c r="A21" s="6">
        <v>15</v>
      </c>
      <c r="B21" s="6" t="s">
        <v>30</v>
      </c>
      <c r="C21" s="8" t="s">
        <v>13</v>
      </c>
      <c r="D21" s="8">
        <v>102</v>
      </c>
      <c r="E21" s="8"/>
      <c r="F21" s="8">
        <v>102</v>
      </c>
      <c r="G21" s="9"/>
      <c r="H21" s="6">
        <v>2480</v>
      </c>
      <c r="I21" s="8"/>
    </row>
    <row r="22" s="1" customFormat="1" ht="21" customHeight="1" spans="1:9">
      <c r="A22" s="6">
        <v>16</v>
      </c>
      <c r="B22" s="6" t="s">
        <v>31</v>
      </c>
      <c r="C22" s="8" t="s">
        <v>13</v>
      </c>
      <c r="D22" s="8">
        <v>30</v>
      </c>
      <c r="E22" s="8"/>
      <c r="F22" s="8">
        <v>30</v>
      </c>
      <c r="G22" s="9"/>
      <c r="H22" s="6">
        <v>800</v>
      </c>
      <c r="I22" s="8"/>
    </row>
    <row r="23" s="1" customFormat="1" ht="21" customHeight="1" spans="1:9">
      <c r="A23" s="6">
        <v>17</v>
      </c>
      <c r="B23" s="6" t="s">
        <v>32</v>
      </c>
      <c r="C23" s="8" t="s">
        <v>21</v>
      </c>
      <c r="D23" s="8">
        <v>16</v>
      </c>
      <c r="E23" s="8"/>
      <c r="F23" s="8">
        <v>16</v>
      </c>
      <c r="G23" s="9"/>
      <c r="H23" s="6">
        <v>1500</v>
      </c>
      <c r="I23" s="6"/>
    </row>
    <row r="24" s="1" customFormat="1" ht="21" customHeight="1" spans="1:9">
      <c r="A24" s="6">
        <v>18</v>
      </c>
      <c r="B24" s="6" t="s">
        <v>33</v>
      </c>
      <c r="C24" s="8" t="s">
        <v>13</v>
      </c>
      <c r="D24" s="6">
        <v>66</v>
      </c>
      <c r="E24" s="8"/>
      <c r="F24" s="6">
        <v>66</v>
      </c>
      <c r="G24" s="9"/>
      <c r="H24" s="6">
        <v>2050</v>
      </c>
      <c r="I24" s="8"/>
    </row>
    <row r="25" s="1" customFormat="1" ht="21" customHeight="1" spans="1:9">
      <c r="A25" s="6">
        <v>19</v>
      </c>
      <c r="B25" s="6" t="s">
        <v>34</v>
      </c>
      <c r="C25" s="8" t="s">
        <v>13</v>
      </c>
      <c r="D25" s="6">
        <v>33</v>
      </c>
      <c r="E25" s="8"/>
      <c r="F25" s="6">
        <v>33</v>
      </c>
      <c r="G25" s="9"/>
      <c r="H25" s="6">
        <v>720</v>
      </c>
      <c r="I25" s="8"/>
    </row>
    <row r="26" s="1" customFormat="1" ht="21" customHeight="1" spans="1:9">
      <c r="A26" s="6">
        <v>20</v>
      </c>
      <c r="B26" s="6" t="s">
        <v>35</v>
      </c>
      <c r="C26" s="8" t="s">
        <v>21</v>
      </c>
      <c r="D26" s="6">
        <v>12</v>
      </c>
      <c r="E26" s="8"/>
      <c r="F26" s="6">
        <v>12</v>
      </c>
      <c r="G26" s="9"/>
      <c r="H26" s="6">
        <v>2000</v>
      </c>
      <c r="I26" s="8"/>
    </row>
    <row r="27" s="1" customFormat="1" ht="21" customHeight="1" spans="1:9">
      <c r="A27" s="6">
        <v>21</v>
      </c>
      <c r="B27" s="6" t="s">
        <v>36</v>
      </c>
      <c r="C27" s="8" t="s">
        <v>21</v>
      </c>
      <c r="D27" s="6">
        <v>20</v>
      </c>
      <c r="E27" s="8"/>
      <c r="F27" s="6">
        <v>20</v>
      </c>
      <c r="G27" s="9"/>
      <c r="H27" s="6">
        <v>2500</v>
      </c>
      <c r="I27" s="8"/>
    </row>
    <row r="28" s="1" customFormat="1" ht="21" customHeight="1" spans="1:9">
      <c r="A28" s="6">
        <v>22</v>
      </c>
      <c r="B28" s="6" t="s">
        <v>37</v>
      </c>
      <c r="C28" s="8" t="s">
        <v>13</v>
      </c>
      <c r="D28" s="8">
        <v>29</v>
      </c>
      <c r="E28" s="8"/>
      <c r="F28" s="8">
        <v>29</v>
      </c>
      <c r="G28" s="9"/>
      <c r="H28" s="6">
        <v>800</v>
      </c>
      <c r="I28" s="8"/>
    </row>
    <row r="29" s="1" customFormat="1" ht="21" customHeight="1" spans="1:9">
      <c r="A29" s="6">
        <v>23</v>
      </c>
      <c r="B29" s="6" t="s">
        <v>38</v>
      </c>
      <c r="C29" s="8" t="s">
        <v>21</v>
      </c>
      <c r="D29" s="8">
        <v>10</v>
      </c>
      <c r="E29" s="8"/>
      <c r="F29" s="8">
        <v>10</v>
      </c>
      <c r="G29" s="9"/>
      <c r="H29" s="6">
        <v>100</v>
      </c>
      <c r="I29" s="8"/>
    </row>
    <row r="30" s="1" customFormat="1" ht="21" customHeight="1" spans="1:9">
      <c r="A30" s="6">
        <v>24</v>
      </c>
      <c r="B30" s="6" t="s">
        <v>39</v>
      </c>
      <c r="C30" s="8" t="s">
        <v>13</v>
      </c>
      <c r="D30" s="8">
        <v>48</v>
      </c>
      <c r="E30" s="8"/>
      <c r="F30" s="8">
        <v>48</v>
      </c>
      <c r="G30" s="9"/>
      <c r="H30" s="6">
        <v>2250</v>
      </c>
      <c r="I30" s="8"/>
    </row>
    <row r="31" s="1" customFormat="1" ht="21" customHeight="1" spans="1:9">
      <c r="A31" s="6">
        <v>25</v>
      </c>
      <c r="B31" s="6" t="s">
        <v>40</v>
      </c>
      <c r="C31" s="8" t="s">
        <v>21</v>
      </c>
      <c r="D31" s="8">
        <v>16</v>
      </c>
      <c r="E31" s="8"/>
      <c r="F31" s="8">
        <v>16</v>
      </c>
      <c r="G31" s="9"/>
      <c r="H31" s="6">
        <v>200</v>
      </c>
      <c r="I31" s="8"/>
    </row>
    <row r="32" s="2" customFormat="1" ht="21" customHeight="1" spans="1:9">
      <c r="A32" s="7" t="s">
        <v>41</v>
      </c>
      <c r="B32" s="7"/>
      <c r="C32" s="7"/>
      <c r="D32" s="10">
        <f>SUM(D33:D41)</f>
        <v>321.65</v>
      </c>
      <c r="E32" s="10">
        <f>SUM(E33:E41)</f>
        <v>201.65</v>
      </c>
      <c r="F32" s="10">
        <f>SUM(F33:F41)</f>
        <v>0</v>
      </c>
      <c r="G32" s="10">
        <f>SUM(G33:G41)</f>
        <v>120</v>
      </c>
      <c r="H32" s="10">
        <f>SUM(H33:H41)</f>
        <v>6500</v>
      </c>
      <c r="I32" s="6"/>
    </row>
    <row r="33" s="1" customFormat="1" ht="25" customHeight="1" spans="1:9">
      <c r="A33" s="6">
        <v>26</v>
      </c>
      <c r="B33" s="6" t="s">
        <v>42</v>
      </c>
      <c r="C33" s="6" t="s">
        <v>13</v>
      </c>
      <c r="D33" s="6">
        <v>47.35</v>
      </c>
      <c r="E33" s="6">
        <v>47.35</v>
      </c>
      <c r="F33" s="6"/>
      <c r="G33" s="6"/>
      <c r="H33" s="6">
        <v>2000</v>
      </c>
      <c r="I33" s="6"/>
    </row>
    <row r="34" s="1" customFormat="1" ht="28" customHeight="1" spans="1:9">
      <c r="A34" s="6">
        <v>27</v>
      </c>
      <c r="B34" s="6" t="s">
        <v>43</v>
      </c>
      <c r="C34" s="6" t="s">
        <v>13</v>
      </c>
      <c r="D34" s="6">
        <v>150</v>
      </c>
      <c r="E34" s="6">
        <v>30</v>
      </c>
      <c r="F34" s="6"/>
      <c r="G34" s="6">
        <v>120</v>
      </c>
      <c r="H34" s="6">
        <v>1500</v>
      </c>
      <c r="I34" s="6"/>
    </row>
    <row r="35" s="1" customFormat="1" ht="26" customHeight="1" spans="1:9">
      <c r="A35" s="6">
        <v>28</v>
      </c>
      <c r="B35" s="6" t="s">
        <v>44</v>
      </c>
      <c r="C35" s="6" t="s">
        <v>13</v>
      </c>
      <c r="D35" s="6">
        <v>35</v>
      </c>
      <c r="E35" s="6">
        <v>35</v>
      </c>
      <c r="F35" s="6"/>
      <c r="G35" s="6"/>
      <c r="H35" s="6">
        <v>2000</v>
      </c>
      <c r="I35" s="6"/>
    </row>
    <row r="36" s="1" customFormat="1" ht="23" customHeight="1" spans="1:9">
      <c r="A36" s="6">
        <v>29</v>
      </c>
      <c r="B36" s="6" t="s">
        <v>45</v>
      </c>
      <c r="C36" s="6" t="s">
        <v>13</v>
      </c>
      <c r="D36" s="6">
        <v>7.2</v>
      </c>
      <c r="E36" s="6">
        <v>7.2</v>
      </c>
      <c r="F36" s="6"/>
      <c r="G36" s="6"/>
      <c r="H36" s="6">
        <v>1000</v>
      </c>
      <c r="I36" s="6"/>
    </row>
    <row r="37" s="2" customFormat="1" ht="18" customHeight="1" spans="1:9">
      <c r="A37" s="6">
        <v>30</v>
      </c>
      <c r="B37" s="6" t="s">
        <v>46</v>
      </c>
      <c r="C37" s="6" t="s">
        <v>21</v>
      </c>
      <c r="D37" s="6">
        <v>17</v>
      </c>
      <c r="E37" s="6">
        <v>17</v>
      </c>
      <c r="F37" s="11"/>
      <c r="G37" s="11"/>
      <c r="H37" s="11"/>
      <c r="I37" s="11"/>
    </row>
    <row r="38" s="2" customFormat="1" ht="18" customHeight="1" spans="1:9">
      <c r="A38" s="6">
        <v>31</v>
      </c>
      <c r="B38" s="6" t="s">
        <v>47</v>
      </c>
      <c r="C38" s="6" t="s">
        <v>21</v>
      </c>
      <c r="D38" s="6">
        <v>30</v>
      </c>
      <c r="E38" s="6">
        <v>30</v>
      </c>
      <c r="F38" s="11"/>
      <c r="G38" s="11"/>
      <c r="H38" s="11"/>
      <c r="I38" s="11"/>
    </row>
    <row r="39" s="2" customFormat="1" ht="18" customHeight="1" spans="1:9">
      <c r="A39" s="6">
        <v>32</v>
      </c>
      <c r="B39" s="6" t="s">
        <v>48</v>
      </c>
      <c r="C39" s="6" t="s">
        <v>21</v>
      </c>
      <c r="D39" s="6">
        <v>12</v>
      </c>
      <c r="E39" s="6">
        <v>12</v>
      </c>
      <c r="F39" s="11"/>
      <c r="G39" s="11"/>
      <c r="H39" s="11"/>
      <c r="I39" s="11"/>
    </row>
    <row r="40" s="2" customFormat="1" ht="18" customHeight="1" spans="1:9">
      <c r="A40" s="6">
        <v>33</v>
      </c>
      <c r="B40" s="6" t="s">
        <v>49</v>
      </c>
      <c r="C40" s="6" t="s">
        <v>21</v>
      </c>
      <c r="D40" s="6">
        <v>15.1</v>
      </c>
      <c r="E40" s="6">
        <v>15.1</v>
      </c>
      <c r="F40" s="11"/>
      <c r="G40" s="11"/>
      <c r="H40" s="11"/>
      <c r="I40" s="11"/>
    </row>
    <row r="41" s="2" customFormat="1" ht="18" customHeight="1" spans="1:9">
      <c r="A41" s="6">
        <v>34</v>
      </c>
      <c r="B41" s="6" t="s">
        <v>50</v>
      </c>
      <c r="C41" s="6" t="s">
        <v>21</v>
      </c>
      <c r="D41" s="6">
        <v>8</v>
      </c>
      <c r="E41" s="6">
        <v>8</v>
      </c>
      <c r="F41" s="11"/>
      <c r="G41" s="11"/>
      <c r="H41" s="11"/>
      <c r="I41" s="11"/>
    </row>
    <row r="42" s="2" customFormat="1" ht="21" customHeight="1" spans="1:9">
      <c r="A42" s="7" t="s">
        <v>51</v>
      </c>
      <c r="B42" s="7"/>
      <c r="C42" s="7"/>
      <c r="D42" s="7">
        <f>SUM(D43:D46)</f>
        <v>3735</v>
      </c>
      <c r="E42" s="7">
        <f>SUM(E43:E46)</f>
        <v>2920</v>
      </c>
      <c r="F42" s="7">
        <f>SUM(F43:F46)</f>
        <v>0</v>
      </c>
      <c r="G42" s="7">
        <f>SUM(G43:G46)</f>
        <v>815</v>
      </c>
      <c r="H42" s="7">
        <f>SUM(H43:H46)</f>
        <v>11339</v>
      </c>
      <c r="I42" s="6"/>
    </row>
    <row r="43" s="1" customFormat="1" ht="25" customHeight="1" spans="1:9">
      <c r="A43" s="6">
        <v>35</v>
      </c>
      <c r="B43" s="6" t="s">
        <v>52</v>
      </c>
      <c r="C43" s="6" t="s">
        <v>13</v>
      </c>
      <c r="D43" s="6">
        <v>625</v>
      </c>
      <c r="E43" s="6">
        <v>500</v>
      </c>
      <c r="F43" s="6"/>
      <c r="G43" s="6">
        <v>125</v>
      </c>
      <c r="H43" s="6">
        <v>1700</v>
      </c>
      <c r="I43" s="6"/>
    </row>
    <row r="44" s="1" customFormat="1" ht="21" customHeight="1" spans="1:9">
      <c r="A44" s="6">
        <v>36</v>
      </c>
      <c r="B44" s="6" t="s">
        <v>53</v>
      </c>
      <c r="C44" s="6" t="s">
        <v>13</v>
      </c>
      <c r="D44" s="6">
        <v>1235</v>
      </c>
      <c r="E44" s="6">
        <v>988</v>
      </c>
      <c r="F44" s="6"/>
      <c r="G44" s="6">
        <v>247</v>
      </c>
      <c r="H44" s="6">
        <v>3932</v>
      </c>
      <c r="I44" s="6"/>
    </row>
    <row r="45" s="1" customFormat="1" ht="21" customHeight="1" spans="1:9">
      <c r="A45" s="6">
        <v>37</v>
      </c>
      <c r="B45" s="6" t="s">
        <v>54</v>
      </c>
      <c r="C45" s="6" t="s">
        <v>13</v>
      </c>
      <c r="D45" s="6">
        <v>1250</v>
      </c>
      <c r="E45" s="6">
        <v>1000</v>
      </c>
      <c r="F45" s="6"/>
      <c r="G45" s="6">
        <v>250</v>
      </c>
      <c r="H45" s="6">
        <v>4000</v>
      </c>
      <c r="I45" s="6"/>
    </row>
    <row r="46" s="1" customFormat="1" ht="21" customHeight="1" spans="1:9">
      <c r="A46" s="6">
        <v>38</v>
      </c>
      <c r="B46" s="6" t="s">
        <v>55</v>
      </c>
      <c r="C46" s="6" t="s">
        <v>13</v>
      </c>
      <c r="D46" s="6">
        <v>625</v>
      </c>
      <c r="E46" s="6">
        <v>432</v>
      </c>
      <c r="F46" s="6"/>
      <c r="G46" s="6">
        <v>193</v>
      </c>
      <c r="H46" s="6">
        <v>1707</v>
      </c>
      <c r="I46" s="6"/>
    </row>
    <row r="47" s="2" customFormat="1" ht="21" customHeight="1" spans="1:9">
      <c r="A47" s="7" t="s">
        <v>56</v>
      </c>
      <c r="B47" s="7"/>
      <c r="C47" s="7"/>
      <c r="D47" s="12">
        <f>SUM(D48:D54)</f>
        <v>430</v>
      </c>
      <c r="E47" s="12">
        <f>SUM(E48:E54)</f>
        <v>430</v>
      </c>
      <c r="F47" s="12">
        <f>SUM(F48:F54)</f>
        <v>0</v>
      </c>
      <c r="G47" s="12">
        <f>SUM(G48:G54)</f>
        <v>0</v>
      </c>
      <c r="H47" s="12">
        <f>SUM(H48:H54)</f>
        <v>17360</v>
      </c>
      <c r="I47" s="7"/>
    </row>
    <row r="48" customFormat="1" ht="22" customHeight="1" spans="1:9">
      <c r="A48" s="6">
        <v>39</v>
      </c>
      <c r="B48" s="6" t="s">
        <v>57</v>
      </c>
      <c r="C48" s="6" t="s">
        <v>15</v>
      </c>
      <c r="D48" s="13">
        <v>105</v>
      </c>
      <c r="E48" s="13">
        <v>105</v>
      </c>
      <c r="F48" s="11"/>
      <c r="G48" s="11"/>
      <c r="H48" s="11">
        <v>2100</v>
      </c>
      <c r="I48" s="11"/>
    </row>
    <row r="49" customFormat="1" ht="22" customHeight="1" spans="1:9">
      <c r="A49" s="6">
        <v>40</v>
      </c>
      <c r="B49" s="6" t="s">
        <v>58</v>
      </c>
      <c r="C49" s="6" t="s">
        <v>15</v>
      </c>
      <c r="D49" s="13">
        <v>7</v>
      </c>
      <c r="E49" s="13">
        <v>7</v>
      </c>
      <c r="F49" s="11"/>
      <c r="G49" s="11"/>
      <c r="H49" s="11">
        <v>40</v>
      </c>
      <c r="I49" s="11"/>
    </row>
    <row r="50" customFormat="1" ht="22" customHeight="1" spans="1:9">
      <c r="A50" s="6">
        <v>41</v>
      </c>
      <c r="B50" s="6" t="s">
        <v>59</v>
      </c>
      <c r="C50" s="6" t="s">
        <v>15</v>
      </c>
      <c r="D50" s="13">
        <v>116</v>
      </c>
      <c r="E50" s="13">
        <v>116</v>
      </c>
      <c r="F50" s="11"/>
      <c r="G50" s="11"/>
      <c r="H50" s="11">
        <v>1500</v>
      </c>
      <c r="I50" s="11"/>
    </row>
    <row r="51" customFormat="1" ht="22" customHeight="1" spans="1:9">
      <c r="A51" s="6">
        <v>42</v>
      </c>
      <c r="B51" s="6" t="s">
        <v>60</v>
      </c>
      <c r="C51" s="6" t="s">
        <v>15</v>
      </c>
      <c r="D51" s="13">
        <v>80</v>
      </c>
      <c r="E51" s="13">
        <v>80</v>
      </c>
      <c r="F51" s="11"/>
      <c r="G51" s="11"/>
      <c r="H51" s="11">
        <v>6000</v>
      </c>
      <c r="I51" s="11"/>
    </row>
    <row r="52" customFormat="1" ht="22" customHeight="1" spans="1:9">
      <c r="A52" s="6">
        <v>43</v>
      </c>
      <c r="B52" s="6" t="s">
        <v>61</v>
      </c>
      <c r="C52" s="6" t="s">
        <v>15</v>
      </c>
      <c r="D52" s="13">
        <v>11</v>
      </c>
      <c r="E52" s="13">
        <v>11</v>
      </c>
      <c r="F52" s="11"/>
      <c r="G52" s="11"/>
      <c r="H52" s="11">
        <v>220</v>
      </c>
      <c r="I52" s="11"/>
    </row>
    <row r="53" customFormat="1" ht="22" customHeight="1" spans="1:9">
      <c r="A53" s="6">
        <v>44</v>
      </c>
      <c r="B53" s="6" t="s">
        <v>62</v>
      </c>
      <c r="C53" s="6" t="s">
        <v>15</v>
      </c>
      <c r="D53" s="13">
        <v>32</v>
      </c>
      <c r="E53" s="13">
        <v>32</v>
      </c>
      <c r="F53" s="11"/>
      <c r="G53" s="11"/>
      <c r="H53" s="11">
        <v>3000</v>
      </c>
      <c r="I53" s="11"/>
    </row>
    <row r="54" customFormat="1" ht="22" customHeight="1" spans="1:9">
      <c r="A54" s="6">
        <v>45</v>
      </c>
      <c r="B54" s="6" t="s">
        <v>63</v>
      </c>
      <c r="C54" s="6" t="s">
        <v>15</v>
      </c>
      <c r="D54" s="13">
        <v>79</v>
      </c>
      <c r="E54" s="13">
        <v>79</v>
      </c>
      <c r="F54" s="11"/>
      <c r="G54" s="11"/>
      <c r="H54" s="11">
        <v>4500</v>
      </c>
      <c r="I54" s="11"/>
    </row>
    <row r="55" s="2" customFormat="1" ht="21" customHeight="1" spans="1:9">
      <c r="A55" s="7" t="s">
        <v>64</v>
      </c>
      <c r="B55" s="7"/>
      <c r="C55" s="7"/>
      <c r="D55" s="12">
        <f>SUM(D56:D61)</f>
        <v>266</v>
      </c>
      <c r="E55" s="12">
        <f>SUM(E56:E61)</f>
        <v>0</v>
      </c>
      <c r="F55" s="12">
        <f>SUM(F56:F61)</f>
        <v>0</v>
      </c>
      <c r="G55" s="12">
        <f>SUM(G56:G61)</f>
        <v>266</v>
      </c>
      <c r="H55" s="12">
        <f>SUM(H56:H61)</f>
        <v>570</v>
      </c>
      <c r="I55" s="6"/>
    </row>
    <row r="56" s="1" customFormat="1" ht="23" customHeight="1" spans="1:9">
      <c r="A56" s="6">
        <v>46</v>
      </c>
      <c r="B56" s="6" t="s">
        <v>65</v>
      </c>
      <c r="C56" s="6" t="s">
        <v>13</v>
      </c>
      <c r="D56" s="6">
        <v>150</v>
      </c>
      <c r="E56" s="6"/>
      <c r="F56" s="6"/>
      <c r="G56" s="6">
        <v>150</v>
      </c>
      <c r="H56" s="6">
        <v>420</v>
      </c>
      <c r="I56" s="6"/>
    </row>
    <row r="57" s="1" customFormat="1" ht="32" customHeight="1" spans="1:9">
      <c r="A57" s="6">
        <v>47</v>
      </c>
      <c r="B57" s="6" t="s">
        <v>66</v>
      </c>
      <c r="C57" s="6" t="s">
        <v>13</v>
      </c>
      <c r="D57" s="6">
        <v>36</v>
      </c>
      <c r="E57" s="6"/>
      <c r="F57" s="6"/>
      <c r="G57" s="6">
        <v>36</v>
      </c>
      <c r="H57" s="6">
        <v>150</v>
      </c>
      <c r="I57" s="6"/>
    </row>
    <row r="58" s="1" customFormat="1" ht="25" customHeight="1" spans="1:9">
      <c r="A58" s="6">
        <v>48</v>
      </c>
      <c r="B58" s="6" t="s">
        <v>67</v>
      </c>
      <c r="C58" s="6" t="s">
        <v>21</v>
      </c>
      <c r="D58" s="6">
        <v>50</v>
      </c>
      <c r="E58" s="6"/>
      <c r="F58" s="6"/>
      <c r="G58" s="6">
        <v>50</v>
      </c>
      <c r="H58" s="6"/>
      <c r="I58" s="6" t="s">
        <v>68</v>
      </c>
    </row>
    <row r="59" s="1" customFormat="1" ht="26" customHeight="1" spans="1:9">
      <c r="A59" s="6">
        <v>49</v>
      </c>
      <c r="B59" s="6" t="s">
        <v>69</v>
      </c>
      <c r="C59" s="6" t="s">
        <v>21</v>
      </c>
      <c r="D59" s="6"/>
      <c r="E59" s="6"/>
      <c r="F59" s="6"/>
      <c r="G59" s="6"/>
      <c r="H59" s="6"/>
      <c r="I59" s="6"/>
    </row>
    <row r="60" s="1" customFormat="1" ht="31" customHeight="1" spans="1:9">
      <c r="A60" s="6">
        <v>50</v>
      </c>
      <c r="B60" s="6" t="s">
        <v>70</v>
      </c>
      <c r="C60" s="6" t="s">
        <v>21</v>
      </c>
      <c r="D60" s="6"/>
      <c r="E60" s="6"/>
      <c r="F60" s="6"/>
      <c r="G60" s="6"/>
      <c r="H60" s="6"/>
      <c r="I60" s="6"/>
    </row>
    <row r="61" s="1" customFormat="1" ht="21" customHeight="1" spans="1:9">
      <c r="A61" s="6">
        <v>51</v>
      </c>
      <c r="B61" s="6" t="s">
        <v>71</v>
      </c>
      <c r="C61" s="6" t="s">
        <v>15</v>
      </c>
      <c r="D61" s="6">
        <v>30</v>
      </c>
      <c r="E61" s="6"/>
      <c r="F61" s="6"/>
      <c r="G61" s="6">
        <v>30</v>
      </c>
      <c r="H61" s="6"/>
      <c r="I61" s="6"/>
    </row>
    <row r="62" s="3" customFormat="1" ht="18" customHeight="1" spans="1:9">
      <c r="A62" s="6"/>
      <c r="B62" s="6"/>
      <c r="C62" s="6"/>
      <c r="D62" s="11"/>
      <c r="E62" s="11"/>
      <c r="F62" s="11"/>
      <c r="G62" s="11"/>
      <c r="H62" s="11"/>
      <c r="I62" s="11"/>
    </row>
  </sheetData>
  <autoFilter ref="A4:I62">
    <extLst/>
  </autoFilter>
  <mergeCells count="16">
    <mergeCell ref="A1:H1"/>
    <mergeCell ref="D2:G2"/>
    <mergeCell ref="A5:C5"/>
    <mergeCell ref="A10:C10"/>
    <mergeCell ref="A32:C32"/>
    <mergeCell ref="A42:C42"/>
    <mergeCell ref="A47:C47"/>
    <mergeCell ref="A55:C55"/>
    <mergeCell ref="A2:A3"/>
    <mergeCell ref="B2:B3"/>
    <mergeCell ref="C2:C3"/>
    <mergeCell ref="D58:D60"/>
    <mergeCell ref="G58:G60"/>
    <mergeCell ref="H2:H3"/>
    <mergeCell ref="I2:I3"/>
    <mergeCell ref="I58:I61"/>
  </mergeCells>
  <dataValidations count="1">
    <dataValidation type="list" allowBlank="1" showInputMessage="1" showErrorMessage="1" sqref="C9 C6:C8">
      <formula1>"新建,改扩建,维修加固"</formula1>
    </dataValidation>
  </dataValidations>
  <pageMargins left="0.196527777777778" right="0.196527777777778" top="0.393055555555556" bottom="0.118055555555556" header="0.236111111111111" footer="0.19652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2019-04-02T08:27:00Z</dcterms:created>
  <dcterms:modified xsi:type="dcterms:W3CDTF">2022-05-15T01:17:47Z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E1E5B9E92C364315A786CF895D97AF7A</vt:lpwstr>
  </property>
  <property fmtid="{D5CDD505-2E9C-101B-9397-08002B2CF9AE}" pid="4" name="KSOReadingLayout">
    <vt:bool>true</vt:bool>
  </property>
</Properties>
</file>